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marquez\Box\Empirical Research Service\Margo Schlanger\Empirical Research Service\Incarceration Casebook Figures\Data\Raw Data\Figure 14.1\"/>
    </mc:Choice>
  </mc:AlternateContent>
  <bookViews>
    <workbookView xWindow="0" yWindow="0" windowWidth="28800" windowHeight="11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2" i="1"/>
  <c r="G3" i="1" l="1"/>
  <c r="K3" i="1" s="1"/>
  <c r="G4" i="1"/>
  <c r="K4" i="1" s="1"/>
  <c r="G5" i="1"/>
  <c r="K5" i="1" s="1"/>
  <c r="G6" i="1"/>
  <c r="K6" i="1" s="1"/>
  <c r="G7" i="1"/>
  <c r="K7" i="1" s="1"/>
  <c r="G8" i="1"/>
  <c r="K8" i="1" s="1"/>
  <c r="G9" i="1"/>
  <c r="K9" i="1" s="1"/>
  <c r="G10" i="1"/>
  <c r="K10" i="1" s="1"/>
  <c r="G11" i="1"/>
  <c r="K11" i="1" s="1"/>
  <c r="G12" i="1"/>
  <c r="K12" i="1" s="1"/>
  <c r="G13" i="1"/>
  <c r="K13" i="1" s="1"/>
  <c r="G14" i="1"/>
  <c r="K14" i="1" s="1"/>
  <c r="G15" i="1"/>
  <c r="K15" i="1" s="1"/>
  <c r="G16" i="1"/>
  <c r="K16" i="1" s="1"/>
  <c r="G17" i="1"/>
  <c r="K17" i="1" s="1"/>
  <c r="G18" i="1"/>
  <c r="K18" i="1" s="1"/>
  <c r="G19" i="1"/>
  <c r="K19" i="1" s="1"/>
  <c r="G20" i="1"/>
  <c r="K20" i="1" s="1"/>
  <c r="G21" i="1"/>
  <c r="K21" i="1" s="1"/>
  <c r="G22" i="1"/>
  <c r="K22" i="1" s="1"/>
  <c r="G23" i="1"/>
  <c r="K23" i="1" s="1"/>
  <c r="G24" i="1"/>
  <c r="K24" i="1" s="1"/>
  <c r="G25" i="1"/>
  <c r="K25" i="1" s="1"/>
  <c r="G26" i="1"/>
  <c r="K26" i="1" s="1"/>
  <c r="G27" i="1"/>
  <c r="K27" i="1" s="1"/>
  <c r="G28" i="1"/>
  <c r="K28" i="1" s="1"/>
  <c r="G29" i="1"/>
  <c r="K29" i="1" s="1"/>
  <c r="G30" i="1"/>
  <c r="K30" i="1" s="1"/>
  <c r="G31" i="1"/>
  <c r="K31" i="1" s="1"/>
  <c r="G32" i="1"/>
  <c r="K32" i="1" s="1"/>
  <c r="G33" i="1"/>
  <c r="K33" i="1" s="1"/>
  <c r="G34" i="1"/>
  <c r="K34" i="1" s="1"/>
  <c r="G35" i="1"/>
  <c r="G2" i="1"/>
  <c r="K2" i="1" s="1"/>
</calcChain>
</file>

<file path=xl/sharedStrings.xml><?xml version="1.0" encoding="utf-8"?>
<sst xmlns="http://schemas.openxmlformats.org/spreadsheetml/2006/main" count="11" uniqueCount="11">
  <si>
    <t>year</t>
  </si>
  <si>
    <t>report year</t>
  </si>
  <si>
    <t>page</t>
  </si>
  <si>
    <t>CPI Date</t>
  </si>
  <si>
    <t>CPI1983</t>
  </si>
  <si>
    <t>nominalcorrectionsexpend</t>
  </si>
  <si>
    <t>realcorrectionsexpend</t>
  </si>
  <si>
    <t>stateprispop</t>
  </si>
  <si>
    <t>fedprispop</t>
  </si>
  <si>
    <t>totprispop</t>
  </si>
  <si>
    <t>percapexpenreal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</si>
</sst>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N11" sqref="N11"/>
    </sheetView>
  </sheetViews>
  <sheetFormatPr defaultRowHeight="15" x14ac:dyDescent="0.25"/>
  <cols>
    <col min="2" max="2" width="12.5703125" customWidth="1"/>
    <col min="3" max="3" width="10.85546875" bestFit="1" customWidth="1"/>
    <col min="5" max="5" width="10.42578125" bestFit="1" customWidth="1"/>
    <col min="7" max="7" width="21.42578125" bestFit="1" customWidth="1"/>
    <col min="10" max="10" width="10.28515625" bestFit="1" customWidth="1"/>
  </cols>
  <sheetData>
    <row r="1" spans="1:11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1985</v>
      </c>
      <c r="B2">
        <v>6715</v>
      </c>
      <c r="C2">
        <v>1987</v>
      </c>
      <c r="D2">
        <v>46</v>
      </c>
      <c r="E2" s="1">
        <v>31199</v>
      </c>
      <c r="F2" s="2">
        <v>107.5</v>
      </c>
      <c r="G2">
        <f>B2*($F$35/F2)</f>
        <v>15687.114511627906</v>
      </c>
      <c r="H2" s="3">
        <v>447873</v>
      </c>
      <c r="I2" s="4">
        <v>32695</v>
      </c>
      <c r="J2">
        <f>H2+I2</f>
        <v>480568</v>
      </c>
      <c r="K2">
        <f>(G2/H2)*1000</f>
        <v>35.025809797929114</v>
      </c>
    </row>
    <row r="3" spans="1:11" x14ac:dyDescent="0.25">
      <c r="A3">
        <v>1986</v>
      </c>
      <c r="B3">
        <v>10424</v>
      </c>
      <c r="C3">
        <v>1988</v>
      </c>
      <c r="D3">
        <v>75</v>
      </c>
      <c r="E3" s="1">
        <v>31564</v>
      </c>
      <c r="F3" s="2">
        <v>109.4</v>
      </c>
      <c r="G3">
        <f t="shared" ref="G3:G35" si="0">B3*($F$35/F3)</f>
        <v>23928.892285191952</v>
      </c>
      <c r="H3" s="3">
        <v>485553</v>
      </c>
      <c r="I3" s="4">
        <v>36531</v>
      </c>
      <c r="J3">
        <f t="shared" ref="J3:J34" si="1">H3+I3</f>
        <v>522084</v>
      </c>
      <c r="K3">
        <f t="shared" ref="K3:K34" si="2">(G3/H3)*1000</f>
        <v>49.281730903098016</v>
      </c>
    </row>
    <row r="4" spans="1:11" x14ac:dyDescent="0.25">
      <c r="A4">
        <v>1987</v>
      </c>
      <c r="B4">
        <v>12089</v>
      </c>
      <c r="C4">
        <v>1989</v>
      </c>
      <c r="D4">
        <v>75</v>
      </c>
      <c r="E4" s="1">
        <v>31929</v>
      </c>
      <c r="F4" s="2">
        <v>113.5</v>
      </c>
      <c r="G4">
        <f t="shared" si="0"/>
        <v>26748.536792951541</v>
      </c>
      <c r="H4" s="3">
        <v>521289</v>
      </c>
      <c r="I4" s="4">
        <v>39523</v>
      </c>
      <c r="J4">
        <f t="shared" si="1"/>
        <v>560812</v>
      </c>
      <c r="K4">
        <f t="shared" si="2"/>
        <v>51.3122985387214</v>
      </c>
    </row>
    <row r="5" spans="1:11" x14ac:dyDescent="0.25">
      <c r="A5">
        <v>1988</v>
      </c>
      <c r="B5">
        <v>13866</v>
      </c>
      <c r="C5">
        <v>1990</v>
      </c>
      <c r="D5">
        <v>67</v>
      </c>
      <c r="E5" s="1">
        <v>32295</v>
      </c>
      <c r="F5" s="2">
        <v>118</v>
      </c>
      <c r="G5">
        <f t="shared" si="0"/>
        <v>29510.373254237285</v>
      </c>
      <c r="H5" s="3">
        <v>560994</v>
      </c>
      <c r="I5" s="4">
        <v>42738</v>
      </c>
      <c r="J5">
        <f t="shared" si="1"/>
        <v>603732</v>
      </c>
      <c r="K5">
        <f t="shared" si="2"/>
        <v>52.603723487661696</v>
      </c>
    </row>
    <row r="6" spans="1:11" x14ac:dyDescent="0.25">
      <c r="A6">
        <v>1989</v>
      </c>
      <c r="B6">
        <v>14612</v>
      </c>
      <c r="C6">
        <v>1991</v>
      </c>
      <c r="D6">
        <v>51</v>
      </c>
      <c r="E6" s="1">
        <v>32660</v>
      </c>
      <c r="F6" s="2">
        <v>124.1</v>
      </c>
      <c r="G6">
        <f t="shared" si="0"/>
        <v>29569.460177276389</v>
      </c>
      <c r="H6" s="3">
        <v>633739</v>
      </c>
      <c r="I6" s="4">
        <v>47168</v>
      </c>
      <c r="J6">
        <f t="shared" si="1"/>
        <v>680907</v>
      </c>
      <c r="K6">
        <f t="shared" si="2"/>
        <v>46.658735184794352</v>
      </c>
    </row>
    <row r="7" spans="1:11" x14ac:dyDescent="0.25">
      <c r="A7">
        <v>1990</v>
      </c>
      <c r="B7">
        <v>16881</v>
      </c>
      <c r="C7">
        <v>1992</v>
      </c>
      <c r="D7">
        <v>80</v>
      </c>
      <c r="E7" s="1">
        <v>33025</v>
      </c>
      <c r="F7" s="2">
        <v>129.9</v>
      </c>
      <c r="G7">
        <f t="shared" si="0"/>
        <v>32635.820277136256</v>
      </c>
      <c r="H7" s="3">
        <v>689577</v>
      </c>
      <c r="I7" s="4">
        <v>50403</v>
      </c>
      <c r="J7">
        <f t="shared" si="1"/>
        <v>739980</v>
      </c>
      <c r="K7">
        <f t="shared" si="2"/>
        <v>47.327303951750501</v>
      </c>
    </row>
    <row r="8" spans="1:11" x14ac:dyDescent="0.25">
      <c r="A8">
        <v>1991</v>
      </c>
      <c r="B8">
        <v>18670</v>
      </c>
      <c r="C8">
        <v>1993</v>
      </c>
      <c r="D8">
        <v>89</v>
      </c>
      <c r="E8" s="1">
        <v>33390</v>
      </c>
      <c r="F8" s="2">
        <v>136</v>
      </c>
      <c r="G8">
        <f t="shared" si="0"/>
        <v>34475.527794117646</v>
      </c>
      <c r="H8" s="3">
        <v>732916</v>
      </c>
      <c r="I8" s="4">
        <v>56696</v>
      </c>
      <c r="J8">
        <f t="shared" si="1"/>
        <v>789612</v>
      </c>
      <c r="K8">
        <f t="shared" si="2"/>
        <v>47.038852739082849</v>
      </c>
    </row>
    <row r="9" spans="1:11" x14ac:dyDescent="0.25">
      <c r="A9">
        <v>1992</v>
      </c>
      <c r="B9">
        <v>19068</v>
      </c>
      <c r="C9">
        <v>1994</v>
      </c>
      <c r="D9">
        <v>98</v>
      </c>
      <c r="E9" s="1">
        <v>33756</v>
      </c>
      <c r="F9" s="2">
        <v>140.1</v>
      </c>
      <c r="G9">
        <f t="shared" si="0"/>
        <v>34180.036488222693</v>
      </c>
      <c r="H9" s="3">
        <v>780571</v>
      </c>
      <c r="I9" s="4">
        <v>65706</v>
      </c>
      <c r="J9">
        <f t="shared" si="1"/>
        <v>846277</v>
      </c>
      <c r="K9">
        <f t="shared" si="2"/>
        <v>43.78850416966899</v>
      </c>
    </row>
    <row r="10" spans="1:11" x14ac:dyDescent="0.25">
      <c r="A10">
        <v>1993</v>
      </c>
      <c r="B10">
        <v>19807</v>
      </c>
      <c r="C10">
        <v>1995</v>
      </c>
      <c r="D10">
        <v>98</v>
      </c>
      <c r="E10" s="1">
        <v>34121</v>
      </c>
      <c r="F10" s="2">
        <v>144.30000000000001</v>
      </c>
      <c r="G10">
        <f t="shared" si="0"/>
        <v>34471.317657657652</v>
      </c>
      <c r="H10" s="3">
        <v>857675</v>
      </c>
      <c r="I10" s="4">
        <v>74399</v>
      </c>
      <c r="J10">
        <f t="shared" si="1"/>
        <v>932074</v>
      </c>
      <c r="K10">
        <f t="shared" si="2"/>
        <v>40.191584991584982</v>
      </c>
    </row>
    <row r="11" spans="1:11" x14ac:dyDescent="0.25">
      <c r="A11">
        <v>1994</v>
      </c>
      <c r="B11">
        <v>23199</v>
      </c>
      <c r="C11">
        <v>1996</v>
      </c>
      <c r="D11">
        <v>92</v>
      </c>
      <c r="E11" s="1">
        <v>34486</v>
      </c>
      <c r="F11" s="2">
        <v>147.9</v>
      </c>
      <c r="G11">
        <f t="shared" si="0"/>
        <v>39391.870628803241</v>
      </c>
      <c r="H11" s="3">
        <v>936896</v>
      </c>
      <c r="I11" s="4">
        <v>79795</v>
      </c>
      <c r="J11">
        <f t="shared" si="1"/>
        <v>1016691</v>
      </c>
      <c r="K11">
        <f t="shared" si="2"/>
        <v>42.045083583240014</v>
      </c>
    </row>
    <row r="12" spans="1:11" x14ac:dyDescent="0.25">
      <c r="A12">
        <v>1995</v>
      </c>
      <c r="B12">
        <v>26110</v>
      </c>
      <c r="C12">
        <v>1997</v>
      </c>
      <c r="D12">
        <v>80</v>
      </c>
      <c r="E12" s="1">
        <v>34851</v>
      </c>
      <c r="F12" s="2">
        <v>152.4</v>
      </c>
      <c r="G12">
        <f t="shared" si="0"/>
        <v>43025.647900262462</v>
      </c>
      <c r="H12" s="3">
        <v>1001359</v>
      </c>
      <c r="I12" s="4">
        <v>83663</v>
      </c>
      <c r="J12">
        <f t="shared" si="1"/>
        <v>1085022</v>
      </c>
      <c r="K12">
        <f t="shared" si="2"/>
        <v>42.967255400173627</v>
      </c>
    </row>
    <row r="13" spans="1:11" x14ac:dyDescent="0.25">
      <c r="A13">
        <v>1996</v>
      </c>
      <c r="B13">
        <v>27598</v>
      </c>
      <c r="C13">
        <v>1997</v>
      </c>
      <c r="D13">
        <v>80</v>
      </c>
      <c r="E13" s="1">
        <v>35217</v>
      </c>
      <c r="F13" s="2">
        <v>156.69999999999999</v>
      </c>
      <c r="G13">
        <f t="shared" si="0"/>
        <v>44229.713669432036</v>
      </c>
      <c r="H13" s="3">
        <v>1048907</v>
      </c>
      <c r="I13" s="4">
        <v>88815</v>
      </c>
      <c r="J13">
        <f t="shared" si="1"/>
        <v>1137722</v>
      </c>
      <c r="K13">
        <f t="shared" si="2"/>
        <v>42.167431115849197</v>
      </c>
    </row>
    <row r="14" spans="1:11" x14ac:dyDescent="0.25">
      <c r="A14">
        <v>1997</v>
      </c>
      <c r="B14">
        <v>28848</v>
      </c>
      <c r="C14">
        <v>1998</v>
      </c>
      <c r="D14">
        <v>82</v>
      </c>
      <c r="E14" s="1">
        <v>35582</v>
      </c>
      <c r="F14" s="2">
        <v>160.19999999999999</v>
      </c>
      <c r="G14">
        <f t="shared" si="0"/>
        <v>45222.93153558053</v>
      </c>
      <c r="H14" s="3">
        <v>1099347</v>
      </c>
      <c r="I14" s="4">
        <v>94987</v>
      </c>
      <c r="J14">
        <f t="shared" si="1"/>
        <v>1194334</v>
      </c>
      <c r="K14">
        <f t="shared" si="2"/>
        <v>41.136175871294988</v>
      </c>
    </row>
    <row r="15" spans="1:11" x14ac:dyDescent="0.25">
      <c r="A15">
        <v>1998</v>
      </c>
      <c r="B15">
        <v>30334</v>
      </c>
      <c r="C15">
        <v>1999</v>
      </c>
      <c r="D15">
        <v>71</v>
      </c>
      <c r="E15" s="1">
        <v>35947</v>
      </c>
      <c r="F15" s="2">
        <v>162.80000000000001</v>
      </c>
      <c r="G15">
        <f t="shared" si="0"/>
        <v>46792.989901719899</v>
      </c>
      <c r="H15" s="3">
        <v>1152792</v>
      </c>
      <c r="I15" s="4">
        <v>103682</v>
      </c>
      <c r="J15">
        <f t="shared" si="1"/>
        <v>1256474</v>
      </c>
      <c r="K15">
        <f t="shared" si="2"/>
        <v>40.591008526880735</v>
      </c>
    </row>
    <row r="16" spans="1:11" x14ac:dyDescent="0.25">
      <c r="A16">
        <v>1999</v>
      </c>
      <c r="B16">
        <v>34037</v>
      </c>
      <c r="C16">
        <v>2000</v>
      </c>
      <c r="D16">
        <v>64</v>
      </c>
      <c r="E16" s="1">
        <v>36312</v>
      </c>
      <c r="F16" s="2">
        <v>166</v>
      </c>
      <c r="G16">
        <f t="shared" si="0"/>
        <v>51493.059987951805</v>
      </c>
      <c r="H16" s="3">
        <v>1189806</v>
      </c>
      <c r="I16" s="4">
        <v>114275</v>
      </c>
      <c r="J16">
        <f t="shared" si="1"/>
        <v>1304081</v>
      </c>
      <c r="K16">
        <f t="shared" si="2"/>
        <v>43.278534473646801</v>
      </c>
    </row>
    <row r="17" spans="1:11" x14ac:dyDescent="0.25">
      <c r="A17">
        <v>2000</v>
      </c>
      <c r="B17">
        <v>36367</v>
      </c>
      <c r="C17">
        <v>2001</v>
      </c>
      <c r="D17">
        <v>57</v>
      </c>
      <c r="E17" s="1">
        <v>36678</v>
      </c>
      <c r="F17" s="2">
        <v>172.2</v>
      </c>
      <c r="G17">
        <f t="shared" si="0"/>
        <v>53037.109047619051</v>
      </c>
      <c r="H17" s="3">
        <v>1209130</v>
      </c>
      <c r="I17" s="4">
        <v>125044</v>
      </c>
      <c r="J17">
        <f t="shared" si="1"/>
        <v>1334174</v>
      </c>
      <c r="K17">
        <f t="shared" si="2"/>
        <v>43.863860004812594</v>
      </c>
    </row>
    <row r="18" spans="1:11" x14ac:dyDescent="0.25">
      <c r="A18">
        <v>2001</v>
      </c>
      <c r="B18">
        <v>37554</v>
      </c>
      <c r="C18">
        <v>2002</v>
      </c>
      <c r="D18">
        <v>58</v>
      </c>
      <c r="E18" s="1">
        <v>37043</v>
      </c>
      <c r="F18" s="2">
        <v>177.7</v>
      </c>
      <c r="G18">
        <f t="shared" si="0"/>
        <v>53073.079549803042</v>
      </c>
      <c r="H18" s="3">
        <v>1208708</v>
      </c>
      <c r="I18" s="4">
        <v>136509</v>
      </c>
      <c r="J18">
        <f t="shared" si="1"/>
        <v>1345217</v>
      </c>
      <c r="K18">
        <f t="shared" si="2"/>
        <v>43.908933795261589</v>
      </c>
    </row>
    <row r="19" spans="1:11" x14ac:dyDescent="0.25">
      <c r="A19">
        <v>2002</v>
      </c>
      <c r="B19">
        <v>38687</v>
      </c>
      <c r="C19">
        <v>2003</v>
      </c>
      <c r="D19">
        <v>58</v>
      </c>
      <c r="E19" s="1">
        <v>37408</v>
      </c>
      <c r="F19" s="2">
        <v>179.6</v>
      </c>
      <c r="G19">
        <f t="shared" si="0"/>
        <v>54095.88562360801</v>
      </c>
      <c r="H19" s="3">
        <v>1237476</v>
      </c>
      <c r="I19" s="4">
        <v>143040</v>
      </c>
      <c r="J19">
        <f t="shared" si="1"/>
        <v>1380516</v>
      </c>
      <c r="K19">
        <f t="shared" si="2"/>
        <v>43.714694768713102</v>
      </c>
    </row>
    <row r="20" spans="1:11" x14ac:dyDescent="0.25">
      <c r="A20">
        <v>2003</v>
      </c>
      <c r="B20">
        <v>39616</v>
      </c>
      <c r="C20">
        <v>2004</v>
      </c>
      <c r="D20">
        <v>58</v>
      </c>
      <c r="E20" s="1">
        <v>37773</v>
      </c>
      <c r="F20" s="2">
        <v>183.1</v>
      </c>
      <c r="G20">
        <f t="shared" si="0"/>
        <v>54336.016078645545</v>
      </c>
      <c r="H20" s="3">
        <v>1256442</v>
      </c>
      <c r="I20" s="4">
        <v>151919</v>
      </c>
      <c r="J20">
        <f t="shared" si="1"/>
        <v>1408361</v>
      </c>
      <c r="K20">
        <f t="shared" si="2"/>
        <v>43.245940583525183</v>
      </c>
    </row>
    <row r="21" spans="1:11" x14ac:dyDescent="0.25">
      <c r="A21">
        <v>2004</v>
      </c>
      <c r="B21">
        <v>40808</v>
      </c>
      <c r="C21">
        <v>2005</v>
      </c>
      <c r="D21">
        <v>58</v>
      </c>
      <c r="E21" s="1">
        <v>38139</v>
      </c>
      <c r="F21" s="2">
        <v>188.9</v>
      </c>
      <c r="G21">
        <f t="shared" si="0"/>
        <v>54252.388946532548</v>
      </c>
      <c r="H21" s="3">
        <v>1274591</v>
      </c>
      <c r="I21" s="4">
        <v>159137</v>
      </c>
      <c r="J21">
        <f t="shared" si="1"/>
        <v>1433728</v>
      </c>
      <c r="K21">
        <f t="shared" si="2"/>
        <v>42.564547330502528</v>
      </c>
    </row>
    <row r="22" spans="1:11" x14ac:dyDescent="0.25">
      <c r="A22">
        <v>2005</v>
      </c>
      <c r="B22">
        <v>42259</v>
      </c>
      <c r="C22">
        <v>2006</v>
      </c>
      <c r="D22">
        <v>58</v>
      </c>
      <c r="E22" s="1">
        <v>38504</v>
      </c>
      <c r="F22" s="2">
        <v>193.7</v>
      </c>
      <c r="G22">
        <f t="shared" si="0"/>
        <v>54789.218926174493</v>
      </c>
      <c r="H22" s="3">
        <v>1296693</v>
      </c>
      <c r="I22" s="4">
        <v>166173</v>
      </c>
      <c r="J22">
        <f t="shared" si="1"/>
        <v>1462866</v>
      </c>
      <c r="K22">
        <f t="shared" si="2"/>
        <v>42.253038248972189</v>
      </c>
    </row>
    <row r="23" spans="1:11" x14ac:dyDescent="0.25">
      <c r="A23">
        <v>2006</v>
      </c>
      <c r="B23">
        <v>44326</v>
      </c>
      <c r="C23">
        <v>2007</v>
      </c>
      <c r="D23">
        <v>58</v>
      </c>
      <c r="E23" s="1">
        <v>38869</v>
      </c>
      <c r="F23" s="2">
        <v>201.8</v>
      </c>
      <c r="G23">
        <f t="shared" si="0"/>
        <v>55162.367115956389</v>
      </c>
      <c r="H23" s="3">
        <v>1331065</v>
      </c>
      <c r="I23" s="4">
        <v>173533</v>
      </c>
      <c r="J23">
        <f t="shared" si="1"/>
        <v>1504598</v>
      </c>
      <c r="K23">
        <f t="shared" si="2"/>
        <v>41.442279014140098</v>
      </c>
    </row>
    <row r="24" spans="1:11" x14ac:dyDescent="0.25">
      <c r="A24">
        <v>2007</v>
      </c>
      <c r="B24">
        <v>48811</v>
      </c>
      <c r="C24">
        <v>2008</v>
      </c>
      <c r="D24">
        <v>56</v>
      </c>
      <c r="E24" s="1">
        <v>39234</v>
      </c>
      <c r="F24" s="2">
        <v>207.23400000000001</v>
      </c>
      <c r="G24">
        <f t="shared" si="0"/>
        <v>59151.016117046427</v>
      </c>
      <c r="H24" s="3">
        <v>1353647</v>
      </c>
      <c r="I24" s="4">
        <v>179204</v>
      </c>
      <c r="J24">
        <f t="shared" si="1"/>
        <v>1532851</v>
      </c>
      <c r="K24">
        <f t="shared" si="2"/>
        <v>43.697519454515415</v>
      </c>
    </row>
    <row r="25" spans="1:11" x14ac:dyDescent="0.25">
      <c r="A25">
        <v>2008</v>
      </c>
      <c r="B25">
        <v>51859</v>
      </c>
      <c r="C25">
        <v>2009</v>
      </c>
      <c r="D25">
        <v>56</v>
      </c>
      <c r="E25" s="1">
        <v>39600</v>
      </c>
      <c r="F25" s="2">
        <v>217.46299999999999</v>
      </c>
      <c r="G25">
        <f t="shared" si="0"/>
        <v>59888.616022035923</v>
      </c>
      <c r="H25" s="3">
        <v>1365409</v>
      </c>
      <c r="I25" s="4">
        <v>182333</v>
      </c>
      <c r="J25">
        <f t="shared" si="1"/>
        <v>1547742</v>
      </c>
      <c r="K25">
        <f t="shared" si="2"/>
        <v>43.861301648103918</v>
      </c>
    </row>
    <row r="26" spans="1:11" x14ac:dyDescent="0.25">
      <c r="A26">
        <v>2009</v>
      </c>
      <c r="B26">
        <v>52720</v>
      </c>
      <c r="C26">
        <v>2010</v>
      </c>
      <c r="D26">
        <v>54</v>
      </c>
      <c r="E26" s="1">
        <v>39965</v>
      </c>
      <c r="F26" s="2">
        <v>214.79</v>
      </c>
      <c r="G26">
        <f t="shared" si="0"/>
        <v>61640.600027934262</v>
      </c>
      <c r="H26" s="3">
        <v>1365688</v>
      </c>
      <c r="I26" s="4">
        <v>187886</v>
      </c>
      <c r="J26">
        <f t="shared" si="1"/>
        <v>1553574</v>
      </c>
      <c r="K26">
        <f t="shared" si="2"/>
        <v>45.13519927533541</v>
      </c>
    </row>
    <row r="27" spans="1:11" x14ac:dyDescent="0.25">
      <c r="A27">
        <v>2010</v>
      </c>
      <c r="B27">
        <v>51416</v>
      </c>
      <c r="C27">
        <v>2011</v>
      </c>
      <c r="D27">
        <v>54</v>
      </c>
      <c r="E27" s="1">
        <v>40330</v>
      </c>
      <c r="F27" s="2">
        <v>217.19900000000001</v>
      </c>
      <c r="G27">
        <f t="shared" si="0"/>
        <v>59449.195180456627</v>
      </c>
      <c r="H27" s="3">
        <v>1362028</v>
      </c>
      <c r="I27" s="4">
        <v>190641</v>
      </c>
      <c r="J27">
        <f t="shared" si="1"/>
        <v>1552669</v>
      </c>
      <c r="K27">
        <f t="shared" si="2"/>
        <v>43.647557304590379</v>
      </c>
    </row>
    <row r="28" spans="1:11" x14ac:dyDescent="0.25">
      <c r="A28">
        <v>2011</v>
      </c>
      <c r="B28">
        <v>51553</v>
      </c>
      <c r="C28">
        <v>2012</v>
      </c>
      <c r="D28">
        <v>54</v>
      </c>
      <c r="E28" s="1">
        <v>40695</v>
      </c>
      <c r="F28" s="2">
        <v>224.80600000000001</v>
      </c>
      <c r="G28">
        <f t="shared" si="0"/>
        <v>57590.59412115335</v>
      </c>
      <c r="H28" s="3">
        <v>1341797</v>
      </c>
      <c r="I28" s="4">
        <v>197050</v>
      </c>
      <c r="J28">
        <f t="shared" si="1"/>
        <v>1538847</v>
      </c>
      <c r="K28">
        <f t="shared" si="2"/>
        <v>42.920497005995209</v>
      </c>
    </row>
    <row r="29" spans="1:11" x14ac:dyDescent="0.25">
      <c r="A29">
        <v>2012</v>
      </c>
      <c r="B29">
        <v>53054</v>
      </c>
      <c r="C29">
        <v>2013</v>
      </c>
      <c r="D29">
        <v>56</v>
      </c>
      <c r="E29" s="1">
        <v>41061</v>
      </c>
      <c r="F29" s="2">
        <v>228.524</v>
      </c>
      <c r="G29">
        <f t="shared" si="0"/>
        <v>58303.12455584533</v>
      </c>
      <c r="H29" s="3">
        <v>1315856</v>
      </c>
      <c r="I29" s="4">
        <v>196574</v>
      </c>
      <c r="J29">
        <f t="shared" si="1"/>
        <v>1512430</v>
      </c>
      <c r="K29">
        <f t="shared" si="2"/>
        <v>44.308134443165002</v>
      </c>
    </row>
    <row r="30" spans="1:11" x14ac:dyDescent="0.25">
      <c r="A30">
        <v>2013</v>
      </c>
      <c r="B30">
        <v>53416</v>
      </c>
      <c r="C30">
        <v>2014</v>
      </c>
      <c r="D30">
        <v>56</v>
      </c>
      <c r="E30" s="1">
        <v>41426</v>
      </c>
      <c r="F30" s="2">
        <v>232.44499999999999</v>
      </c>
      <c r="G30">
        <f t="shared" si="0"/>
        <v>57710.743375852355</v>
      </c>
      <c r="H30" s="3">
        <v>1325305</v>
      </c>
      <c r="I30">
        <v>195098</v>
      </c>
      <c r="J30">
        <f t="shared" si="1"/>
        <v>1520403</v>
      </c>
      <c r="K30">
        <f t="shared" si="2"/>
        <v>43.54525439491465</v>
      </c>
    </row>
    <row r="31" spans="1:11" x14ac:dyDescent="0.25">
      <c r="A31">
        <v>2014</v>
      </c>
      <c r="B31">
        <v>55248</v>
      </c>
      <c r="C31">
        <v>2015</v>
      </c>
      <c r="D31">
        <v>56</v>
      </c>
      <c r="E31" s="1">
        <v>41791</v>
      </c>
      <c r="F31" s="2">
        <v>237.23099999999999</v>
      </c>
      <c r="G31">
        <f t="shared" si="0"/>
        <v>58485.827029351138</v>
      </c>
      <c r="H31" s="3">
        <v>1316407</v>
      </c>
      <c r="I31">
        <v>191374</v>
      </c>
      <c r="J31">
        <f t="shared" si="1"/>
        <v>1507781</v>
      </c>
      <c r="K31">
        <f t="shared" si="2"/>
        <v>44.428377416217884</v>
      </c>
    </row>
    <row r="32" spans="1:11" x14ac:dyDescent="0.25">
      <c r="A32">
        <v>2015</v>
      </c>
      <c r="B32">
        <v>56841</v>
      </c>
      <c r="C32">
        <v>2016</v>
      </c>
      <c r="D32">
        <v>56</v>
      </c>
      <c r="E32" s="1">
        <v>42156</v>
      </c>
      <c r="F32" s="2">
        <v>237.684</v>
      </c>
      <c r="G32">
        <f t="shared" si="0"/>
        <v>60057.503635078509</v>
      </c>
      <c r="H32" s="3">
        <v>1298159</v>
      </c>
      <c r="I32">
        <v>178688</v>
      </c>
      <c r="J32">
        <f t="shared" si="1"/>
        <v>1476847</v>
      </c>
      <c r="K32">
        <f t="shared" si="2"/>
        <v>46.263596088829267</v>
      </c>
    </row>
    <row r="33" spans="1:11" x14ac:dyDescent="0.25">
      <c r="A33">
        <v>2016</v>
      </c>
      <c r="B33">
        <v>57574</v>
      </c>
      <c r="C33">
        <v>2018</v>
      </c>
      <c r="D33">
        <v>62</v>
      </c>
      <c r="E33" s="1">
        <v>42522</v>
      </c>
      <c r="F33" s="2">
        <v>240.167</v>
      </c>
      <c r="G33">
        <f t="shared" si="0"/>
        <v>60203.062518997191</v>
      </c>
      <c r="H33" s="3">
        <v>1286691</v>
      </c>
      <c r="I33">
        <v>171482</v>
      </c>
      <c r="J33">
        <f t="shared" si="1"/>
        <v>1458173</v>
      </c>
      <c r="K33">
        <f t="shared" si="2"/>
        <v>46.789060092125609</v>
      </c>
    </row>
    <row r="34" spans="1:11" x14ac:dyDescent="0.25">
      <c r="A34">
        <v>2017</v>
      </c>
      <c r="B34">
        <v>59792</v>
      </c>
      <c r="C34">
        <v>2018</v>
      </c>
      <c r="D34">
        <v>62</v>
      </c>
      <c r="E34" s="1">
        <v>42887</v>
      </c>
      <c r="F34" s="2">
        <v>244.18199999999999</v>
      </c>
      <c r="G34">
        <f t="shared" si="0"/>
        <v>61494.31214422029</v>
      </c>
      <c r="H34" s="3">
        <v>1273605</v>
      </c>
      <c r="I34">
        <v>166203</v>
      </c>
      <c r="J34">
        <f t="shared" si="1"/>
        <v>1439808</v>
      </c>
      <c r="K34">
        <f t="shared" si="2"/>
        <v>48.283661059920689</v>
      </c>
    </row>
    <row r="35" spans="1:11" x14ac:dyDescent="0.25">
      <c r="A35">
        <v>2018</v>
      </c>
      <c r="B35">
        <v>62537</v>
      </c>
      <c r="C35">
        <v>2018</v>
      </c>
      <c r="D35">
        <v>62</v>
      </c>
      <c r="E35" s="1">
        <v>43252</v>
      </c>
      <c r="F35" s="2">
        <v>251.13399999999999</v>
      </c>
      <c r="G35">
        <f t="shared" si="0"/>
        <v>62537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Marquez Alcala, German</dc:creator>
  <cp:lastModifiedBy>Marquez Alcala, German</cp:lastModifiedBy>
  <dcterms:created xsi:type="dcterms:W3CDTF">2019-11-06T21:27:20Z</dcterms:created>
  <dcterms:modified xsi:type="dcterms:W3CDTF">2020-08-12T18:40:20Z</dcterms:modified>
</cp:coreProperties>
</file>